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 filterPrivacy="1"/>
  <xr:revisionPtr revIDLastSave="0" documentId="11_5DBAD94F05A68B522E86937F71766D4272DA2BDC" xr6:coauthVersionLast="47" xr6:coauthVersionMax="47" xr10:uidLastSave="{00000000-0000-0000-0000-000000000000}"/>
  <bookViews>
    <workbookView xWindow="1500" yWindow="165" windowWidth="20100" windowHeight="14010" xr2:uid="{00000000-000D-0000-FFFF-FFFF00000000}"/>
  </bookViews>
  <sheets>
    <sheet name="DISTRIBUTORI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6" l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7" i="6"/>
  <c r="I32" i="6" l="1"/>
  <c r="G7" i="6" s="1"/>
</calcChain>
</file>

<file path=xl/sharedStrings.xml><?xml version="1.0" encoding="utf-8"?>
<sst xmlns="http://schemas.openxmlformats.org/spreadsheetml/2006/main" count="59" uniqueCount="46">
  <si>
    <t>LISTINO PRODOTTI DISTRIBUTORI AUTOMATICI IVA INCLUSA</t>
  </si>
  <si>
    <t>NB: E' necessario indicare tutti i prezzi unitari offerti per ciascun prodotto anche se uguali a quelli inseriti nella colonna D. Non è ammissibile indicare prezzi unitari superiori a quelli praticati e quindi non è ammissibile un ribasso unitario e/o complessivo negativo</t>
  </si>
  <si>
    <r>
      <t>L’omissione anche di un solo prezzo unitario nella colonna E comporterà l’esclusione del concorrente.</t>
    </r>
    <r>
      <rPr>
        <sz val="12"/>
        <color rgb="FF000000"/>
        <rFont val="Times New Roman"/>
        <family val="1"/>
      </rPr>
      <t> </t>
    </r>
  </si>
  <si>
    <t>Descrizione Prodotto</t>
  </si>
  <si>
    <t>Peso minimo o volume</t>
  </si>
  <si>
    <t>Coefficiente ponderale</t>
  </si>
  <si>
    <t>Prezzo praticato Iva inclusa</t>
  </si>
  <si>
    <t>Prezzo unitario offerto Iva inclusa (arrotondato per multipli di 5 centesimi e 2 cifre decimali)</t>
  </si>
  <si>
    <t>PERCENTUALE DI SCONTO PONDERATO OFFERTO</t>
  </si>
  <si>
    <t>caffè espresso (macchiato, lungo, corto)</t>
  </si>
  <si>
    <t>gr standard</t>
  </si>
  <si>
    <t>caffè decaffeinato (macchiato, lungo, corto)</t>
  </si>
  <si>
    <t>caffè d'orzo espresso</t>
  </si>
  <si>
    <t xml:space="preserve">gr standard </t>
  </si>
  <si>
    <t>the caldo</t>
  </si>
  <si>
    <t>18 cl</t>
  </si>
  <si>
    <t>cioccolata</t>
  </si>
  <si>
    <t>cappuccino</t>
  </si>
  <si>
    <t>ginseng</t>
  </si>
  <si>
    <t>latte caldo al bicchiere</t>
  </si>
  <si>
    <t>20 cl</t>
  </si>
  <si>
    <t>acqua minerale naturale/frizzante in bottiglia Pet</t>
  </si>
  <si>
    <t>50 cl</t>
  </si>
  <si>
    <t>bibita in lattina (diversi tipi: coca, chinotto, aranciata)</t>
  </si>
  <si>
    <t>33 cl</t>
  </si>
  <si>
    <t>the pesca / limone in lattina</t>
  </si>
  <si>
    <t>bibita in bottiglia pet con tappo a vite</t>
  </si>
  <si>
    <t xml:space="preserve">succo di frutta </t>
  </si>
  <si>
    <t>200 ml</t>
  </si>
  <si>
    <t>crackers</t>
  </si>
  <si>
    <t>30 gr</t>
  </si>
  <si>
    <t>Snack salati monoporzione</t>
  </si>
  <si>
    <t>&gt; di 45 gr</t>
  </si>
  <si>
    <t>Snack dolci monoporzioni</t>
  </si>
  <si>
    <t>Patatine</t>
  </si>
  <si>
    <t>50 gr</t>
  </si>
  <si>
    <t>Frutta secca</t>
  </si>
  <si>
    <t xml:space="preserve">Frutta secca </t>
  </si>
  <si>
    <t xml:space="preserve">&gt; di 30 gr </t>
  </si>
  <si>
    <t>Cioccolati snack</t>
  </si>
  <si>
    <t>45 gr</t>
  </si>
  <si>
    <t>Cioccolati snack (M&amp;M, KitKat, Twix, Bueno)</t>
  </si>
  <si>
    <t xml:space="preserve">Biscotti senza glutine schar    </t>
  </si>
  <si>
    <t>Salati senza glutine schar</t>
  </si>
  <si>
    <t>Biscotti senza lattosio</t>
  </si>
  <si>
    <t>N.B: dopo aver compilato tutti i prezzi offerti convertire il file in PDF e firmare digiltalemente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</si>
</sst>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[$€-2]\ #,##0.00;[Red]\-[$€-2]\ #,##0.00"/>
    <numFmt numFmtId="166" formatCode="0.000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Cambria"/>
      <family val="1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rgb="FF000000"/>
      <name val="Cambria"/>
      <family val="1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0" fillId="0" borderId="0" xfId="0" applyNumberFormat="1"/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3" fillId="0" borderId="0" xfId="0" applyFont="1" applyAlignment="1">
      <alignment horizontal="center" vertical="center" wrapText="1"/>
    </xf>
    <xf numFmtId="166" fontId="8" fillId="0" borderId="5" xfId="1" applyNumberFormat="1" applyFont="1" applyBorder="1" applyAlignment="1">
      <alignment horizontal="center" vertical="center" wrapText="1"/>
    </xf>
    <xf numFmtId="166" fontId="8" fillId="0" borderId="6" xfId="1" applyNumberFormat="1" applyFont="1" applyBorder="1" applyAlignment="1">
      <alignment horizontal="center" vertical="center" wrapText="1"/>
    </xf>
    <xf numFmtId="166" fontId="8" fillId="0" borderId="7" xfId="1" applyNumberFormat="1" applyFont="1" applyBorder="1" applyAlignment="1">
      <alignment horizontal="center" vertical="center" wrapText="1"/>
    </xf>
  </cellXfs>
  <cellStyles count="3">
    <cellStyle name="Normale" xfId="0" builtinId="0"/>
    <cellStyle name="Normale 2" xfId="2" xr:uid="{00000000-0005-0000-0000-000001000000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D13" sqref="D13"/>
    </sheetView>
  </sheetViews>
  <sheetFormatPr defaultColWidth="26" defaultRowHeight="15"/>
  <cols>
    <col min="1" max="1" width="43.140625" customWidth="1"/>
    <col min="2" max="2" width="24.5703125" style="12" customWidth="1"/>
    <col min="3" max="3" width="19.7109375" style="12" customWidth="1"/>
    <col min="4" max="4" width="23" style="12" customWidth="1"/>
    <col min="5" max="5" width="21.5703125" customWidth="1"/>
    <col min="6" max="6" width="7.42578125" customWidth="1"/>
    <col min="7" max="7" width="19.42578125" customWidth="1"/>
    <col min="8" max="8" width="2.85546875" customWidth="1"/>
    <col min="9" max="9" width="0.5703125" style="12" customWidth="1"/>
  </cols>
  <sheetData>
    <row r="1" spans="1:9" ht="18.75">
      <c r="A1" s="20" t="s">
        <v>0</v>
      </c>
      <c r="B1" s="20"/>
      <c r="C1" s="20"/>
      <c r="D1" s="20"/>
      <c r="E1" s="20"/>
      <c r="F1" s="20"/>
      <c r="G1" s="20"/>
    </row>
    <row r="3" spans="1:9" ht="36.75" customHeight="1">
      <c r="A3" s="19" t="s">
        <v>1</v>
      </c>
      <c r="B3" s="19"/>
      <c r="C3" s="19"/>
      <c r="D3" s="19"/>
      <c r="E3" s="19"/>
      <c r="F3" s="19"/>
      <c r="G3" s="19"/>
    </row>
    <row r="4" spans="1:9" ht="41.25" customHeight="1">
      <c r="A4" s="21" t="s">
        <v>2</v>
      </c>
      <c r="B4" s="21"/>
      <c r="C4" s="21"/>
      <c r="D4" s="21"/>
      <c r="E4" s="21"/>
      <c r="F4" s="21"/>
      <c r="G4" s="21"/>
    </row>
    <row r="5" spans="1:9" ht="16.5" thickBot="1">
      <c r="A5" s="1"/>
      <c r="B5" s="1"/>
      <c r="C5" s="3"/>
      <c r="D5" s="1"/>
      <c r="E5" s="2"/>
      <c r="F5" s="2"/>
      <c r="G5" s="2"/>
    </row>
    <row r="6" spans="1:9" s="12" customFormat="1" ht="83.25" thickBot="1">
      <c r="A6" s="10" t="s">
        <v>3</v>
      </c>
      <c r="B6" s="11" t="s">
        <v>4</v>
      </c>
      <c r="C6" s="4" t="s">
        <v>5</v>
      </c>
      <c r="D6" s="17" t="s">
        <v>6</v>
      </c>
      <c r="E6" s="5" t="s">
        <v>7</v>
      </c>
      <c r="G6" s="6" t="s">
        <v>8</v>
      </c>
    </row>
    <row r="7" spans="1:9" ht="16.5">
      <c r="A7" s="7" t="s">
        <v>9</v>
      </c>
      <c r="B7" s="13" t="s">
        <v>10</v>
      </c>
      <c r="C7" s="8">
        <v>600</v>
      </c>
      <c r="D7" s="14">
        <v>0.6</v>
      </c>
      <c r="E7" s="16"/>
      <c r="G7" s="22" t="str">
        <f>IF(I32=0,"ERRORE",(SUMPRODUCT(C7:C31,D7:D31)-SUMPRODUCT(E7:E31*C7:C31))/SUMPRODUCT(C7:C31,D7:D31))</f>
        <v>ERRORE</v>
      </c>
      <c r="I7" s="12">
        <f>IF(ISBLANK(E7),0,IF(E7&lt;=D7,1,0))</f>
        <v>0</v>
      </c>
    </row>
    <row r="8" spans="1:9" ht="16.5">
      <c r="A8" s="7" t="s">
        <v>11</v>
      </c>
      <c r="B8" s="13" t="s">
        <v>10</v>
      </c>
      <c r="C8" s="8">
        <v>150</v>
      </c>
      <c r="D8" s="14">
        <v>0.6</v>
      </c>
      <c r="E8" s="16"/>
      <c r="G8" s="23"/>
      <c r="I8" s="12">
        <f t="shared" ref="I8:I31" si="0">IF(ISBLANK(E8),0,IF(E8&lt;=D8,1,0))</f>
        <v>0</v>
      </c>
    </row>
    <row r="9" spans="1:9" ht="16.5">
      <c r="A9" s="7" t="s">
        <v>12</v>
      </c>
      <c r="B9" s="13" t="s">
        <v>13</v>
      </c>
      <c r="C9" s="8">
        <v>50</v>
      </c>
      <c r="D9" s="14">
        <v>0.7</v>
      </c>
      <c r="E9" s="16"/>
      <c r="G9" s="23"/>
      <c r="I9" s="12">
        <f t="shared" si="0"/>
        <v>0</v>
      </c>
    </row>
    <row r="10" spans="1:9" ht="17.25" thickBot="1">
      <c r="A10" s="7" t="s">
        <v>14</v>
      </c>
      <c r="B10" s="13" t="s">
        <v>15</v>
      </c>
      <c r="C10" s="8">
        <v>50</v>
      </c>
      <c r="D10" s="14">
        <v>0.55000000000000004</v>
      </c>
      <c r="E10" s="16"/>
      <c r="G10" s="24"/>
      <c r="I10" s="12">
        <f t="shared" si="0"/>
        <v>0</v>
      </c>
    </row>
    <row r="11" spans="1:9" ht="16.5">
      <c r="A11" s="7" t="s">
        <v>16</v>
      </c>
      <c r="B11" s="13" t="s">
        <v>15</v>
      </c>
      <c r="C11" s="8">
        <v>50</v>
      </c>
      <c r="D11" s="14">
        <v>0.55000000000000004</v>
      </c>
      <c r="E11" s="16"/>
      <c r="I11" s="12">
        <f t="shared" si="0"/>
        <v>0</v>
      </c>
    </row>
    <row r="12" spans="1:9" ht="16.5">
      <c r="A12" s="7" t="s">
        <v>17</v>
      </c>
      <c r="B12" s="13" t="s">
        <v>15</v>
      </c>
      <c r="C12" s="8">
        <v>300</v>
      </c>
      <c r="D12" s="14">
        <v>0.65</v>
      </c>
      <c r="E12" s="16"/>
      <c r="F12" s="15"/>
      <c r="I12" s="12">
        <f t="shared" si="0"/>
        <v>0</v>
      </c>
    </row>
    <row r="13" spans="1:9" ht="16.5">
      <c r="A13" s="7" t="s">
        <v>18</v>
      </c>
      <c r="B13" s="13" t="s">
        <v>15</v>
      </c>
      <c r="C13" s="8">
        <v>50</v>
      </c>
      <c r="D13" s="14">
        <v>0.65</v>
      </c>
      <c r="E13" s="16"/>
      <c r="I13" s="12">
        <f t="shared" si="0"/>
        <v>0</v>
      </c>
    </row>
    <row r="14" spans="1:9" ht="16.5">
      <c r="A14" s="7" t="s">
        <v>19</v>
      </c>
      <c r="B14" s="13" t="s">
        <v>20</v>
      </c>
      <c r="C14" s="8">
        <v>20</v>
      </c>
      <c r="D14" s="14">
        <v>0.55000000000000004</v>
      </c>
      <c r="E14" s="16"/>
      <c r="I14" s="12">
        <f t="shared" si="0"/>
        <v>0</v>
      </c>
    </row>
    <row r="15" spans="1:9" ht="28.5">
      <c r="A15" s="7" t="s">
        <v>21</v>
      </c>
      <c r="B15" s="13" t="s">
        <v>22</v>
      </c>
      <c r="C15" s="8">
        <v>300</v>
      </c>
      <c r="D15" s="14">
        <v>0.5</v>
      </c>
      <c r="E15" s="16"/>
      <c r="I15" s="12">
        <f t="shared" si="0"/>
        <v>0</v>
      </c>
    </row>
    <row r="16" spans="1:9" ht="28.5">
      <c r="A16" s="7" t="s">
        <v>23</v>
      </c>
      <c r="B16" s="13" t="s">
        <v>24</v>
      </c>
      <c r="C16" s="8">
        <v>50</v>
      </c>
      <c r="D16" s="14">
        <v>1.2</v>
      </c>
      <c r="E16" s="16"/>
      <c r="I16" s="12">
        <f t="shared" si="0"/>
        <v>0</v>
      </c>
    </row>
    <row r="17" spans="1:9" ht="16.5">
      <c r="A17" s="7" t="s">
        <v>25</v>
      </c>
      <c r="B17" s="13" t="s">
        <v>24</v>
      </c>
      <c r="C17" s="8">
        <v>50</v>
      </c>
      <c r="D17" s="14">
        <v>1.1000000000000001</v>
      </c>
      <c r="E17" s="16"/>
      <c r="I17" s="12">
        <f t="shared" si="0"/>
        <v>0</v>
      </c>
    </row>
    <row r="18" spans="1:9" ht="16.5">
      <c r="A18" s="7" t="s">
        <v>26</v>
      </c>
      <c r="B18" s="13" t="s">
        <v>24</v>
      </c>
      <c r="C18" s="8">
        <v>30</v>
      </c>
      <c r="D18" s="14">
        <v>1.2</v>
      </c>
      <c r="E18" s="16"/>
      <c r="I18" s="12">
        <f t="shared" si="0"/>
        <v>0</v>
      </c>
    </row>
    <row r="19" spans="1:9" ht="16.5">
      <c r="A19" s="7" t="s">
        <v>27</v>
      </c>
      <c r="B19" s="13" t="s">
        <v>28</v>
      </c>
      <c r="C19" s="8">
        <v>50</v>
      </c>
      <c r="D19" s="14">
        <v>1.3</v>
      </c>
      <c r="E19" s="16"/>
      <c r="I19" s="12">
        <f t="shared" si="0"/>
        <v>0</v>
      </c>
    </row>
    <row r="20" spans="1:9" ht="16.5">
      <c r="A20" s="7" t="s">
        <v>29</v>
      </c>
      <c r="B20" s="13" t="s">
        <v>30</v>
      </c>
      <c r="C20" s="8">
        <v>30</v>
      </c>
      <c r="D20" s="14">
        <v>0.5</v>
      </c>
      <c r="E20" s="16"/>
      <c r="I20" s="12">
        <f t="shared" si="0"/>
        <v>0</v>
      </c>
    </row>
    <row r="21" spans="1:9" ht="16.5">
      <c r="A21" s="7" t="s">
        <v>31</v>
      </c>
      <c r="B21" s="13" t="s">
        <v>30</v>
      </c>
      <c r="C21" s="8">
        <v>50</v>
      </c>
      <c r="D21" s="14">
        <v>0.65</v>
      </c>
      <c r="E21" s="16"/>
      <c r="I21" s="12">
        <f t="shared" si="0"/>
        <v>0</v>
      </c>
    </row>
    <row r="22" spans="1:9" ht="16.5">
      <c r="A22" s="7" t="s">
        <v>31</v>
      </c>
      <c r="B22" s="13" t="s">
        <v>32</v>
      </c>
      <c r="C22" s="8">
        <v>50</v>
      </c>
      <c r="D22" s="14">
        <v>0.85</v>
      </c>
      <c r="E22" s="16"/>
      <c r="I22" s="12">
        <f t="shared" si="0"/>
        <v>0</v>
      </c>
    </row>
    <row r="23" spans="1:9" ht="16.5">
      <c r="A23" s="7" t="s">
        <v>33</v>
      </c>
      <c r="B23" s="13" t="s">
        <v>32</v>
      </c>
      <c r="C23" s="8">
        <v>50</v>
      </c>
      <c r="D23" s="14">
        <v>0.8</v>
      </c>
      <c r="E23" s="16"/>
      <c r="I23" s="12">
        <f t="shared" si="0"/>
        <v>0</v>
      </c>
    </row>
    <row r="24" spans="1:9" ht="16.5">
      <c r="A24" s="7" t="s">
        <v>34</v>
      </c>
      <c r="B24" s="13" t="s">
        <v>35</v>
      </c>
      <c r="C24" s="8">
        <v>50</v>
      </c>
      <c r="D24" s="14">
        <v>0.8</v>
      </c>
      <c r="E24" s="16"/>
      <c r="I24" s="12">
        <f t="shared" si="0"/>
        <v>0</v>
      </c>
    </row>
    <row r="25" spans="1:9" ht="16.5">
      <c r="A25" s="7" t="s">
        <v>36</v>
      </c>
      <c r="B25" s="13" t="s">
        <v>30</v>
      </c>
      <c r="C25" s="8">
        <v>40</v>
      </c>
      <c r="D25" s="14">
        <v>0.7</v>
      </c>
      <c r="E25" s="16"/>
      <c r="I25" s="12">
        <f t="shared" si="0"/>
        <v>0</v>
      </c>
    </row>
    <row r="26" spans="1:9" ht="16.5">
      <c r="A26" s="7" t="s">
        <v>37</v>
      </c>
      <c r="B26" s="13" t="s">
        <v>38</v>
      </c>
      <c r="C26" s="8">
        <v>40</v>
      </c>
      <c r="D26" s="14">
        <v>1.1000000000000001</v>
      </c>
      <c r="E26" s="16"/>
      <c r="I26" s="12">
        <f t="shared" si="0"/>
        <v>0</v>
      </c>
    </row>
    <row r="27" spans="1:9" ht="16.5">
      <c r="A27" s="7" t="s">
        <v>39</v>
      </c>
      <c r="B27" s="13" t="s">
        <v>40</v>
      </c>
      <c r="C27" s="8">
        <v>40</v>
      </c>
      <c r="D27" s="14">
        <v>0.7</v>
      </c>
      <c r="E27" s="16"/>
      <c r="I27" s="12">
        <f t="shared" si="0"/>
        <v>0</v>
      </c>
    </row>
    <row r="28" spans="1:9" ht="16.5">
      <c r="A28" s="7" t="s">
        <v>41</v>
      </c>
      <c r="B28" s="13"/>
      <c r="C28" s="8">
        <v>50</v>
      </c>
      <c r="D28" s="14">
        <v>1.2</v>
      </c>
      <c r="E28" s="16"/>
      <c r="I28" s="12">
        <f t="shared" si="0"/>
        <v>0</v>
      </c>
    </row>
    <row r="29" spans="1:9" ht="16.5">
      <c r="A29" s="7" t="s">
        <v>42</v>
      </c>
      <c r="B29" s="13" t="s">
        <v>10</v>
      </c>
      <c r="C29" s="8">
        <v>20</v>
      </c>
      <c r="D29" s="14">
        <v>0.5</v>
      </c>
      <c r="E29" s="16"/>
      <c r="I29" s="12">
        <f t="shared" si="0"/>
        <v>0</v>
      </c>
    </row>
    <row r="30" spans="1:9" ht="16.5">
      <c r="A30" s="7" t="s">
        <v>43</v>
      </c>
      <c r="B30" s="13" t="s">
        <v>10</v>
      </c>
      <c r="C30" s="8">
        <v>20</v>
      </c>
      <c r="D30" s="14">
        <v>0.5</v>
      </c>
      <c r="E30" s="16"/>
      <c r="I30" s="12">
        <f t="shared" si="0"/>
        <v>0</v>
      </c>
    </row>
    <row r="31" spans="1:9" ht="16.5">
      <c r="A31" s="7" t="s">
        <v>44</v>
      </c>
      <c r="B31" s="13" t="s">
        <v>10</v>
      </c>
      <c r="C31" s="8">
        <v>20</v>
      </c>
      <c r="D31" s="14">
        <v>0.8</v>
      </c>
      <c r="E31" s="16"/>
      <c r="I31" s="12">
        <f t="shared" si="0"/>
        <v>0</v>
      </c>
    </row>
    <row r="32" spans="1:9">
      <c r="I32" s="9">
        <f>IF(SUM(I7:I31)=COUNT(I7:I31),1,0)</f>
        <v>0</v>
      </c>
    </row>
    <row r="33" spans="1:3">
      <c r="A33" s="18" t="s">
        <v>45</v>
      </c>
      <c r="B33" s="18"/>
      <c r="C33" s="18"/>
    </row>
  </sheetData>
  <sheetProtection algorithmName="SHA-512" hashValue="rpoey8HaT83zFkvpwMOGvbgUr5937NfZDWX4GmHjL2lxCqcIZKxTZjY07QRk8aL+LalAr1GrzuhbCqbr7iv69A==" saltValue="fj9w9RZPsn7+7mxToRK/Jw==" spinCount="100000" sheet="1" objects="1" scenarios="1"/>
  <mergeCells count="5">
    <mergeCell ref="A33:C33"/>
    <mergeCell ref="A3:G3"/>
    <mergeCell ref="A1:G1"/>
    <mergeCell ref="A4:G4"/>
    <mergeCell ref="G7:G10"/>
  </mergeCells>
  <dataValidations count="1">
    <dataValidation type="decimal" operator="greaterThan" showInputMessage="1" showErrorMessage="1" error="Inserire valore arrotondato per multipli di 5 e 2 cifre decimali" sqref="E7:E31" xr:uid="{00000000-0002-0000-0000-000000000000}">
      <formula1>0</formula1>
    </dataValidation>
  </dataValidations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FED772C788DA42B5CE0AB3569626C6" ma:contentTypeVersion="16" ma:contentTypeDescription="Creare un nuovo documento." ma:contentTypeScope="" ma:versionID="50aef8522236b9118c963bb2479c9b88">
  <xsd:schema xmlns:xsd="http://www.w3.org/2001/XMLSchema" xmlns:xs="http://www.w3.org/2001/XMLSchema" xmlns:p="http://schemas.microsoft.com/office/2006/metadata/properties" xmlns:ns2="43baf07a-2710-4231-96f1-cb018018d13a" xmlns:ns3="dcdecd7d-581b-43c1-98ab-87291b297176" targetNamespace="http://schemas.microsoft.com/office/2006/metadata/properties" ma:root="true" ma:fieldsID="bd1f2614060274bd26b57d5dd282eeb9" ns2:_="" ns3:_="">
    <xsd:import namespace="43baf07a-2710-4231-96f1-cb018018d13a"/>
    <xsd:import namespace="dcdecd7d-581b-43c1-98ab-87291b297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af07a-2710-4231-96f1-cb018018d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9d433204-49ae-44da-8f94-1a5c8f9c5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ecd7d-581b-43c1-98ab-87291b29717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df7074d-656b-4521-9250-7261a9d2f8f8}" ma:internalName="TaxCatchAll" ma:showField="CatchAllData" ma:web="dcdecd7d-581b-43c1-98ab-87291b297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baf07a-2710-4231-96f1-cb018018d13a">
      <Terms xmlns="http://schemas.microsoft.com/office/infopath/2007/PartnerControls"/>
    </lcf76f155ced4ddcb4097134ff3c332f>
    <TaxCatchAll xmlns="dcdecd7d-581b-43c1-98ab-87291b2971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0F33EE-351F-4FF4-ACC1-E02B2336E7B4}"/>
</file>

<file path=customXml/itemProps2.xml><?xml version="1.0" encoding="utf-8"?>
<ds:datastoreItem xmlns:ds="http://schemas.openxmlformats.org/officeDocument/2006/customXml" ds:itemID="{7076E3F3-B919-4FC4-9825-450DCDFF1D26}"/>
</file>

<file path=customXml/itemProps3.xml><?xml version="1.0" encoding="utf-8"?>
<ds:datastoreItem xmlns:ds="http://schemas.openxmlformats.org/officeDocument/2006/customXml" ds:itemID="{4FF933CC-513D-4AD1-B2A2-254FD9E25F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Ciuffreda Nunzia</cp:lastModifiedBy>
  <cp:revision/>
  <dcterms:created xsi:type="dcterms:W3CDTF">2015-06-05T18:17:20Z</dcterms:created>
  <dcterms:modified xsi:type="dcterms:W3CDTF">2025-02-04T13:44:22Z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0x0101002FFED772C788DA42B5CE0AB3569626C6</vt:lpwstr>
  </property>
  <property fmtid="{D5CDD505-2E9C-101B-9397-08002B2CF9AE}" pid="3" name="MediaServiceImageTags">
    <vt:lpwstr/>
  </property>
</Properties>
</file>